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 Lista operacji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<sst xmlns="http://schemas.openxmlformats.org/spreadsheetml/2006/main" count="58" uniqueCount="48">
  <si>
    <t>L.p.</t>
  </si>
  <si>
    <t>Całkowity koszt operacji                                       [PLN z VAT]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</si>
  <si>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</si>
  <si>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</si>
  <si>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</si>
  <si>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</si>
  <si>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</si>
  <si>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</si>
  <si>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</si>
  <si>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</si>
  <si>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</si>
  <si>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</si>
  <si>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</si>
  <si>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Numer
 identyfikacyjny producenta</t>
  </si>
  <si>
    <t>Tytuł 
operacji</t>
  </si>
  <si>
    <t>Koszty kwalifikowalne operacji 
[PLN]</t>
  </si>
  <si>
    <t xml:space="preserve">Wnioskowana kwota pomocy
 [PLN]                            </t>
  </si>
  <si>
    <t>Data       przyjęcia wniosku o przyznanie pomocy
 (rrrr-mm-dd)</t>
  </si>
  <si>
    <t>Ilość 
uzyskanych punktów operacji</t>
  </si>
  <si>
    <t>Godzina przyjęcia wniosku o przyznanie pomocy
 (gg-mm)</t>
  </si>
  <si>
    <t>Nazwa
 podmiotu 
ubiegającego się
o przyznanie
pomocy</t>
  </si>
  <si>
    <t>Liczba punktów uzyskanych za kryterium, o którym mowa  
w § 11 ust. 1 
pkt 1  rozporządzenia*</t>
  </si>
  <si>
    <t>RAZEM</t>
  </si>
  <si>
    <t>Lista operacji</t>
  </si>
  <si>
    <t xml:space="preserve">Data i podpis osoby zatwierdzającej </t>
  </si>
  <si>
    <r>
      <t xml:space="preserve">* Zgodnie z § 11 ust. 1 pkt 1 rozporządzenia Ministra Rolnictwa i Rozwoju Wsi z dnia 10 grudnia 2015 r. w sprawie szczegółowych warunków i trybu przyznawania oraz wypłaty pomocy finansowej na operacje typu „Scalanie gruntów” w ramach poddziałania „Wsparcie na inwestycje związane z rozwojem, modernizacją i dostosowywaniem rolnictwa i leśnictwa”  objętego Programem Rozwoju Obszarów Wiejskich na lata 2014-2020 (Dz. U. poz. 2180, z 2018 poz. 595) </t>
    </r>
    <r>
      <rPr>
        <sz val="8"/>
        <rFont val="Arial"/>
        <family val="2"/>
      </rPr>
      <t xml:space="preserve">kryterium: </t>
    </r>
    <r>
      <rPr>
        <i/>
        <sz val="8"/>
        <rFont val="Arial"/>
        <family val="2"/>
      </rPr>
      <t xml:space="preserve">
procentowy udział liczby właścicieli gospodarstw rolnych położonych na projektowanym obszarze scalenia, którzy złożyli wniosek o przeprowadzenie postępowania scaleniowego, w stosunku do ogólnej liczby właścicieli gospodarstw rolnych objętych postępowaniem scaleniowym lub procentowy udział powierzchni gruntów położonych na projektowanym obszarze scalenia, których właściciele złożyli wniosek o przeprowadzenie postępowania scaleniowego, w stosunku do ogólnej powierzchni gruntów objętych postępowaniem scaleniowym, w którym liczba punktów  odpowiada procentowi właścicieli gospodarstw rolnych położonych na projektowanym obszarze scalenia, którzy złożyli wniosek o przeprowadzenie postępowania scaleniowego lub procentowi gruntów położonych na projektowanym obszarze scalenia, których właściciele złożyli wniosek o przeprowadzenie postępowania scaleniowego.
Zgodnie z § 11 ust. 2 ww. rozporządzenia w przypadku przyznania punktów w ramach ww. kryterium, uwzględnia się wyższą z dwóch wartości punktowych przyznanych w ramach tego kryterium.</t>
    </r>
  </si>
  <si>
    <t>Powiat Łańcucki</t>
  </si>
  <si>
    <t>070981391</t>
  </si>
  <si>
    <t>2022.02.25</t>
  </si>
  <si>
    <t>07:30</t>
  </si>
  <si>
    <t>Powiat Brzozowski</t>
  </si>
  <si>
    <t>063701274</t>
  </si>
  <si>
    <t>Scalenie gruntów wsi Tarnawka gm. Markowa.</t>
  </si>
  <si>
    <t>Scalenie gruntów wsi Turze Pole, gmina Brzozów, powiat brzozwoski.</t>
  </si>
  <si>
    <t>2022.02.16</t>
  </si>
  <si>
    <t>Scalenie gruntów wsi Zmiennica, gmina Brzozów, powiat brzozwoski.</t>
  </si>
  <si>
    <t>Powiat Przeworski</t>
  </si>
  <si>
    <t>071232355</t>
  </si>
  <si>
    <t>Scalenie gruntów wsi Krasne, Pawłowa gm. Adamówka.</t>
  </si>
  <si>
    <t>Powiat Przemyski</t>
  </si>
  <si>
    <t>067931272</t>
  </si>
  <si>
    <t>Scalenie gruntów wsi Kalników gm. Stubno.</t>
  </si>
  <si>
    <t>Powiat Mielecki</t>
  </si>
  <si>
    <t>071458786</t>
  </si>
  <si>
    <t>Scalenie gruntów wsi Piechoty gmina Padew Narodowa.</t>
  </si>
  <si>
    <t>2022.02.28</t>
  </si>
  <si>
    <t>zakwalifikowanych do współfinansowania dla operacji typu „Scalanie gruntów” 
w ramach poddziałania „Wsparcie na inwestycje związane z rozwojem, modernizacją i dostosowywaniem rolnictwa i leśnictwa”
objętego  Programem Rozwoju Obszarów Wiejskch na lata 2014-2020, 
dla naboru trwającego od 3 stycznia 2022 r.  do 28 lutego 2022 r.</t>
  </si>
  <si>
    <t>Załącznik do Uchwały Nr 402/8064/22                                       Zarządu Województwa Podkarpackiego                         w Rzeszowie z dnia 28.06.2022r.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</si>
</sst>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workbookViewId="0" topLeftCell="A1">
      <selection activeCell="D1" sqref="D1"/>
    </sheetView>
  </sheetViews>
  <sheetFormatPr defaultColWidth="9.140625" defaultRowHeight="12.75"/>
  <cols>
    <col min="1" max="1" width="3.8515625" style="0" bestFit="1" customWidth="1"/>
    <col min="2" max="2" width="18.8515625" style="0" customWidth="1"/>
    <col min="3" max="3" width="14.00390625" style="0" customWidth="1"/>
    <col min="4" max="4" width="32.7109375" style="0" customWidth="1"/>
    <col min="5" max="5" width="13.57421875" style="0" customWidth="1"/>
    <col min="6" max="6" width="13.8515625" style="0" customWidth="1"/>
    <col min="7" max="7" width="12.57421875" style="0" customWidth="1"/>
    <col min="8" max="8" width="12.8515625" style="0" customWidth="1"/>
    <col min="9" max="9" width="10.8515625" style="0" customWidth="1"/>
    <col min="10" max="10" width="11.421875" style="0" customWidth="1"/>
    <col min="11" max="11" width="11.7109375" style="0" customWidth="1"/>
    <col min="12" max="12" width="12.7109375" style="0" bestFit="1" customWidth="1"/>
  </cols>
  <sheetData>
    <row r="1" spans="1:11" ht="59.25" customHeight="1">
      <c r="A1" s="10"/>
      <c r="B1" s="10"/>
      <c r="C1" s="10"/>
      <c r="D1" s="10"/>
      <c r="E1" s="10"/>
      <c r="F1" s="10"/>
      <c r="G1" s="10"/>
      <c r="H1" s="26" t="s">
        <v>47</v>
      </c>
      <c r="I1" s="26"/>
      <c r="J1" s="26"/>
      <c r="K1" s="26"/>
    </row>
    <row r="2" spans="1:11" ht="18.7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10"/>
    </row>
    <row r="3" spans="1:12" s="1" customFormat="1" ht="51.75" customHeight="1">
      <c r="A3" s="28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"/>
    </row>
    <row r="4" spans="1:10" s="1" customFormat="1" ht="8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s="4" customFormat="1" ht="96" customHeight="1">
      <c r="A5" s="6" t="s">
        <v>0</v>
      </c>
      <c r="B5" s="11" t="s">
        <v>20</v>
      </c>
      <c r="C5" s="11" t="s">
        <v>13</v>
      </c>
      <c r="D5" s="11" t="s">
        <v>14</v>
      </c>
      <c r="E5" s="11" t="s">
        <v>1</v>
      </c>
      <c r="F5" s="11" t="s">
        <v>15</v>
      </c>
      <c r="G5" s="11" t="s">
        <v>16</v>
      </c>
      <c r="H5" s="11" t="s">
        <v>21</v>
      </c>
      <c r="I5" s="11" t="s">
        <v>18</v>
      </c>
      <c r="J5" s="11" t="s">
        <v>17</v>
      </c>
      <c r="K5" s="7" t="s">
        <v>19</v>
      </c>
    </row>
    <row r="6" spans="1:11" ht="18.75" customHeight="1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9" t="s">
        <v>12</v>
      </c>
    </row>
    <row r="7" spans="1:11" ht="35.25" customHeight="1">
      <c r="A7" s="3">
        <v>1</v>
      </c>
      <c r="B7" s="13" t="s">
        <v>39</v>
      </c>
      <c r="C7" s="12" t="s">
        <v>40</v>
      </c>
      <c r="D7" s="12" t="s">
        <v>41</v>
      </c>
      <c r="E7" s="14">
        <v>31178171.51</v>
      </c>
      <c r="F7" s="14">
        <v>31178171.51</v>
      </c>
      <c r="G7" s="14">
        <v>19838670</v>
      </c>
      <c r="H7" s="15">
        <v>90</v>
      </c>
      <c r="I7" s="15">
        <v>110</v>
      </c>
      <c r="J7" s="12" t="s">
        <v>28</v>
      </c>
      <c r="K7" s="12" t="s">
        <v>29</v>
      </c>
    </row>
    <row r="8" spans="1:11" ht="39" customHeight="1">
      <c r="A8" s="3">
        <v>2</v>
      </c>
      <c r="B8" s="13" t="s">
        <v>36</v>
      </c>
      <c r="C8" s="12" t="s">
        <v>37</v>
      </c>
      <c r="D8" s="12" t="s">
        <v>38</v>
      </c>
      <c r="E8" s="14">
        <v>25907337</v>
      </c>
      <c r="F8" s="14">
        <v>25907337</v>
      </c>
      <c r="G8" s="14">
        <v>16484837</v>
      </c>
      <c r="H8" s="15">
        <v>88</v>
      </c>
      <c r="I8" s="15">
        <v>98</v>
      </c>
      <c r="J8" s="12" t="s">
        <v>28</v>
      </c>
      <c r="K8" s="12" t="s">
        <v>29</v>
      </c>
    </row>
    <row r="9" spans="1:11" ht="39" customHeight="1">
      <c r="A9" s="3">
        <v>3</v>
      </c>
      <c r="B9" s="13" t="s">
        <v>30</v>
      </c>
      <c r="C9" s="12" t="s">
        <v>31</v>
      </c>
      <c r="D9" s="12" t="s">
        <v>33</v>
      </c>
      <c r="E9" s="14">
        <v>4901072.77</v>
      </c>
      <c r="F9" s="14">
        <v>4901072.77</v>
      </c>
      <c r="G9" s="14">
        <v>3118551</v>
      </c>
      <c r="H9" s="15">
        <v>74</v>
      </c>
      <c r="I9" s="15">
        <v>94</v>
      </c>
      <c r="J9" s="12" t="s">
        <v>34</v>
      </c>
      <c r="K9" s="12" t="s">
        <v>29</v>
      </c>
    </row>
    <row r="10" spans="1:11" ht="39" customHeight="1">
      <c r="A10" s="3">
        <v>4</v>
      </c>
      <c r="B10" s="13" t="s">
        <v>30</v>
      </c>
      <c r="C10" s="12" t="s">
        <v>31</v>
      </c>
      <c r="D10" s="12" t="s">
        <v>35</v>
      </c>
      <c r="E10" s="14">
        <v>6588746</v>
      </c>
      <c r="F10" s="14">
        <v>6588746</v>
      </c>
      <c r="G10" s="14">
        <v>4192418</v>
      </c>
      <c r="H10" s="15">
        <v>59</v>
      </c>
      <c r="I10" s="15">
        <v>79</v>
      </c>
      <c r="J10" s="12" t="s">
        <v>34</v>
      </c>
      <c r="K10" s="12" t="s">
        <v>29</v>
      </c>
    </row>
    <row r="11" spans="1:11" ht="39" customHeight="1">
      <c r="A11" s="3">
        <v>5</v>
      </c>
      <c r="B11" s="19" t="s">
        <v>26</v>
      </c>
      <c r="C11" s="20" t="s">
        <v>27</v>
      </c>
      <c r="D11" s="20" t="s">
        <v>32</v>
      </c>
      <c r="E11" s="21">
        <v>15528554.81</v>
      </c>
      <c r="F11" s="21">
        <v>15528554.81</v>
      </c>
      <c r="G11" s="21">
        <v>9880818</v>
      </c>
      <c r="H11" s="22">
        <v>69</v>
      </c>
      <c r="I11" s="22">
        <v>79</v>
      </c>
      <c r="J11" s="20" t="s">
        <v>28</v>
      </c>
      <c r="K11" s="20" t="s">
        <v>29</v>
      </c>
    </row>
    <row r="12" spans="1:11" ht="39" customHeight="1">
      <c r="A12" s="3">
        <v>6</v>
      </c>
      <c r="B12" s="19" t="s">
        <v>42</v>
      </c>
      <c r="C12" s="20" t="s">
        <v>43</v>
      </c>
      <c r="D12" s="20" t="s">
        <v>44</v>
      </c>
      <c r="E12" s="21">
        <v>3984067.06</v>
      </c>
      <c r="F12" s="21">
        <v>3984067.06</v>
      </c>
      <c r="G12" s="21">
        <v>2535060</v>
      </c>
      <c r="H12" s="22">
        <v>59</v>
      </c>
      <c r="I12" s="22">
        <v>79</v>
      </c>
      <c r="J12" s="20" t="s">
        <v>45</v>
      </c>
      <c r="K12" s="20" t="s">
        <v>29</v>
      </c>
    </row>
    <row r="13" spans="1:11" ht="18" customHeight="1">
      <c r="A13" s="29" t="s">
        <v>22</v>
      </c>
      <c r="B13" s="30"/>
      <c r="C13" s="30"/>
      <c r="D13" s="31"/>
      <c r="E13" s="16">
        <f>SUM(E7:E12)</f>
        <v>88087949.15</v>
      </c>
      <c r="F13" s="16">
        <f>SUM(F7:F12)</f>
        <v>88087949.15</v>
      </c>
      <c r="G13" s="16">
        <f>SUM(G7:G12)</f>
        <v>56050354</v>
      </c>
      <c r="H13" s="29"/>
      <c r="I13" s="30"/>
      <c r="J13" s="30"/>
      <c r="K13" s="31"/>
    </row>
    <row r="14" ht="12.75">
      <c r="F14" s="23"/>
    </row>
    <row r="15" spans="7:11" ht="12.75">
      <c r="G15" s="17"/>
      <c r="H15" s="32"/>
      <c r="I15" s="32"/>
      <c r="J15" s="32"/>
      <c r="K15" s="32"/>
    </row>
    <row r="16" spans="7:11" ht="12.75">
      <c r="G16" s="17"/>
      <c r="H16" s="32"/>
      <c r="I16" s="32"/>
      <c r="J16" s="32"/>
      <c r="K16" s="32"/>
    </row>
    <row r="17" spans="7:11" ht="12.75">
      <c r="G17" s="17"/>
      <c r="H17" s="32"/>
      <c r="I17" s="32"/>
      <c r="J17" s="32"/>
      <c r="K17" s="32"/>
    </row>
    <row r="18" spans="1:11" ht="12.75">
      <c r="A18" s="5"/>
      <c r="B18" s="5"/>
      <c r="C18" s="5"/>
      <c r="D18" s="5"/>
      <c r="E18" s="5"/>
      <c r="F18" s="5"/>
      <c r="G18" s="18"/>
      <c r="H18" s="24" t="s">
        <v>24</v>
      </c>
      <c r="I18" s="24"/>
      <c r="J18" s="24"/>
      <c r="K18" s="24"/>
    </row>
    <row r="19" spans="1:11" ht="2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0.5" customHeight="1" hidden="1">
      <c r="A20" s="25" t="s">
        <v>25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02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sheetProtection/>
  <mergeCells count="8">
    <mergeCell ref="H18:K18"/>
    <mergeCell ref="A20:K21"/>
    <mergeCell ref="H1:K1"/>
    <mergeCell ref="A2:J2"/>
    <mergeCell ref="A3:K3"/>
    <mergeCell ref="A13:D13"/>
    <mergeCell ref="H13:K13"/>
    <mergeCell ref="H15:K17"/>
  </mergeCells>
  <printOptions horizontalCentered="1" verticalCentered="1"/>
  <pageMargins left="0.3937007874015748" right="0.3937007874015748" top="0.15748031496062992" bottom="0.3149606299212598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operacji zakwalifikowanych do współfinansowania dla operacji typu "Scalanie gruntów"</dc:title>
  <dc:subject/>
  <dc:creator>UMWP</dc:creator>
  <cp:keywords/>
  <dc:description/>
  <cp:lastModifiedBy>Furtak Maciej</cp:lastModifiedBy>
  <cp:lastPrinted>2022-06-23T11:58:21Z</cp:lastPrinted>
  <dcterms:created xsi:type="dcterms:W3CDTF">2008-05-06T11:55:32Z</dcterms:created>
  <dcterms:modified xsi:type="dcterms:W3CDTF">2022-06-29T07:25:51Z</dcterms:modified>
  <cp:category/>
  <cp:version/>
  <cp:contentType/>
  <cp:contentStatus/>
</cp:coreProperties>
</file>